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j246w.pmcg.imti\setores\PROCON\APPE\PESQUISAS 2022\PESQUISA DE GÁS 2022\"/>
    </mc:Choice>
  </mc:AlternateContent>
  <bookViews>
    <workbookView xWindow="0" yWindow="0" windowWidth="25125" windowHeight="120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3" i="1" l="1"/>
  <c r="Q62" i="1"/>
  <c r="Q61" i="1"/>
  <c r="C31" i="1" l="1"/>
  <c r="C29" i="1"/>
  <c r="C30" i="1" s="1"/>
  <c r="C28" i="1"/>
</calcChain>
</file>

<file path=xl/sharedStrings.xml><?xml version="1.0" encoding="utf-8"?>
<sst xmlns="http://schemas.openxmlformats.org/spreadsheetml/2006/main" count="87" uniqueCount="63">
  <si>
    <t>Planilha I - Pesquisa de preços do botijão de gás de 13kg</t>
  </si>
  <si>
    <t>Preço de Distribuidores de Gás</t>
  </si>
  <si>
    <t>Estabelecimento comercial</t>
  </si>
  <si>
    <t>13kg</t>
  </si>
  <si>
    <t>Distribuidores (marca)</t>
  </si>
  <si>
    <t>Nacional Gás</t>
  </si>
  <si>
    <t>Ultragaz</t>
  </si>
  <si>
    <t>Copagaz</t>
  </si>
  <si>
    <t>Supergasbras</t>
  </si>
  <si>
    <t>Ann'as Gás</t>
  </si>
  <si>
    <t>Brasil Japão Moto Gás e Água</t>
  </si>
  <si>
    <t>Cassiano Comércio de Gás</t>
  </si>
  <si>
    <t>Eli Gás</t>
  </si>
  <si>
    <t>Família Gás</t>
  </si>
  <si>
    <t xml:space="preserve">Jara Gás </t>
  </si>
  <si>
    <t>JL Gás</t>
  </si>
  <si>
    <t>JV Gás</t>
  </si>
  <si>
    <t>Kelly Gás</t>
  </si>
  <si>
    <t>Life Gás</t>
  </si>
  <si>
    <t xml:space="preserve">Lima Gás </t>
  </si>
  <si>
    <t>Naldo Gás SuperGasbras</t>
  </si>
  <si>
    <t>Paulinho Gás</t>
  </si>
  <si>
    <t>Plantão Gás</t>
  </si>
  <si>
    <t>RD Gás</t>
  </si>
  <si>
    <t>RM Comércio de Gás</t>
  </si>
  <si>
    <t xml:space="preserve">Telegás </t>
  </si>
  <si>
    <t>Transgás</t>
  </si>
  <si>
    <t>Unigás</t>
  </si>
  <si>
    <t>Menor preço</t>
  </si>
  <si>
    <t>Maior preço</t>
  </si>
  <si>
    <t>Variação de preço</t>
  </si>
  <si>
    <t>Média de Preço</t>
  </si>
  <si>
    <t>Endereços:</t>
  </si>
  <si>
    <r>
      <t>Ann'as Gás -</t>
    </r>
    <r>
      <rPr>
        <sz val="11"/>
        <rFont val="Arial"/>
        <family val="2"/>
      </rPr>
      <t xml:space="preserve"> Pinheiro Machado, 1339, Jardim Noroente; (67) 3015-9202</t>
    </r>
  </si>
  <si>
    <r>
      <t xml:space="preserve">Brasil Japão Moto Gás e Água - </t>
    </r>
    <r>
      <rPr>
        <sz val="11"/>
        <rFont val="Arial"/>
        <family val="2"/>
      </rPr>
      <t>Rua Brás Cubas, 34, Vila Carvalho; (67) 3026-3636</t>
    </r>
  </si>
  <si>
    <r>
      <t xml:space="preserve">Cassiano Comércio de Gás - </t>
    </r>
    <r>
      <rPr>
        <sz val="11"/>
        <rFont val="Arial"/>
        <family val="2"/>
      </rPr>
      <t>Rua  Barra Mansa, 90 ,Guanandi;  (67) 3042-1970</t>
    </r>
  </si>
  <si>
    <r>
      <t xml:space="preserve">Eli Gás - </t>
    </r>
    <r>
      <rPr>
        <sz val="11"/>
        <rFont val="Arial"/>
        <family val="2"/>
      </rPr>
      <t>Rua Juruema, 238, Vila Bandeirantes;  (67) 3028-4082</t>
    </r>
  </si>
  <si>
    <r>
      <t xml:space="preserve">Família Gás - </t>
    </r>
    <r>
      <rPr>
        <sz val="11"/>
        <rFont val="Arial"/>
        <family val="2"/>
      </rPr>
      <t>Rua Senhor do Bonfim, 1322, Parque dos Novos Estados; (67) 99253-9584</t>
    </r>
  </si>
  <si>
    <r>
      <t xml:space="preserve">Jara Gás - </t>
    </r>
    <r>
      <rPr>
        <sz val="11"/>
        <rFont val="Arial"/>
        <family val="2"/>
      </rPr>
      <t>Rua Matinede Moraes, 1485, Rita Vieira;  (67) 3387-3479</t>
    </r>
  </si>
  <si>
    <r>
      <t xml:space="preserve">JL Gás - </t>
    </r>
    <r>
      <rPr>
        <sz val="11"/>
        <color theme="1"/>
        <rFont val="Arial"/>
        <family val="2"/>
      </rPr>
      <t>Avenida Júlio de Castilho, 3330, Vila Alba (67) 3362-1515</t>
    </r>
  </si>
  <si>
    <r>
      <t xml:space="preserve">JV Gás - </t>
    </r>
    <r>
      <rPr>
        <sz val="11"/>
        <color theme="1"/>
        <rFont val="Arial"/>
        <family val="2"/>
      </rPr>
      <t>Rua Araraquara, 1298, Jardim Centro Oeste; (67) 99265-9309</t>
    </r>
  </si>
  <si>
    <r>
      <t xml:space="preserve">Kelly Gás - </t>
    </r>
    <r>
      <rPr>
        <sz val="11"/>
        <rFont val="Arial"/>
        <family val="2"/>
      </rPr>
      <t>Rua da Orquestra, 151, Tiradentes;  (67) 3349-3845</t>
    </r>
  </si>
  <si>
    <r>
      <t xml:space="preserve">Life Gás - </t>
    </r>
    <r>
      <rPr>
        <sz val="11"/>
        <rFont val="Arial"/>
        <family val="2"/>
      </rPr>
      <t>Rua Lúcia Martins Coelho, 587, Coophavilla II;  (67) 3381-3990</t>
    </r>
  </si>
  <si>
    <r>
      <t xml:space="preserve">Lima Gás - </t>
    </r>
    <r>
      <rPr>
        <sz val="11"/>
        <color theme="1"/>
        <rFont val="Arial"/>
        <family val="2"/>
      </rPr>
      <t>Rua da Divisão, 1010, Aero Rancho; 67-3386-6880</t>
    </r>
  </si>
  <si>
    <r>
      <t xml:space="preserve">Mosko Gás Mata do Jacinto - </t>
    </r>
    <r>
      <rPr>
        <sz val="11"/>
        <rFont val="Arial"/>
        <family val="2"/>
      </rPr>
      <t>Rua Alberto Araújo Arruda, 720, Conjunto Residencial Mata do Jacinto; 67-99333-0303</t>
    </r>
  </si>
  <si>
    <r>
      <t xml:space="preserve">Naldo Gás SuperGasbras - </t>
    </r>
    <r>
      <rPr>
        <sz val="11"/>
        <rFont val="Arial"/>
        <family val="2"/>
      </rPr>
      <t>Rua Dr. Jair Garcia, 281, Vila Serradinho;  (67) 3363-6768</t>
    </r>
  </si>
  <si>
    <r>
      <t xml:space="preserve">Paulinho Gás - </t>
    </r>
    <r>
      <rPr>
        <sz val="11"/>
        <color theme="1"/>
        <rFont val="Arial"/>
        <family val="2"/>
      </rPr>
      <t>Rua Marques de Barbacena, 51, Jardim Los Angeles; (67) 99230-9661</t>
    </r>
  </si>
  <si>
    <r>
      <t xml:space="preserve">Plantão Gás - </t>
    </r>
    <r>
      <rPr>
        <sz val="11"/>
        <color theme="1"/>
        <rFont val="Arial"/>
        <family val="2"/>
      </rPr>
      <t>Rua Dr. Meireles, 1805, Coronel Antonino; (67) 3043-5030</t>
    </r>
  </si>
  <si>
    <r>
      <t xml:space="preserve">RD Gás - </t>
    </r>
    <r>
      <rPr>
        <sz val="11"/>
        <color theme="1"/>
        <rFont val="Arial"/>
        <family val="2"/>
      </rPr>
      <t>Avenida Ezequiel Ferreira Lima, 851, Guanandi; 67-99991-4010</t>
    </r>
  </si>
  <si>
    <r>
      <t xml:space="preserve">RM Comércio de Gás - </t>
    </r>
    <r>
      <rPr>
        <sz val="11"/>
        <rFont val="Arial"/>
        <family val="2"/>
      </rPr>
      <t>Rua Piriá, 853, Guanandi; 67-3042-2484</t>
    </r>
  </si>
  <si>
    <r>
      <t xml:space="preserve">Telegás - </t>
    </r>
    <r>
      <rPr>
        <sz val="11"/>
        <color theme="1"/>
        <rFont val="Arial"/>
        <family val="2"/>
      </rPr>
      <t>Rua Pedro Celestino, 550, Centro; 67-3383-4004</t>
    </r>
  </si>
  <si>
    <r>
      <t xml:space="preserve">Transgás - </t>
    </r>
    <r>
      <rPr>
        <sz val="11"/>
        <rFont val="Arial"/>
        <family val="2"/>
      </rPr>
      <t xml:space="preserve">Rua Amazonas, 1606, Vila Gomes; 67-98415-9731 </t>
    </r>
  </si>
  <si>
    <r>
      <t xml:space="preserve">Unigás - </t>
    </r>
    <r>
      <rPr>
        <sz val="11"/>
        <rFont val="Arial"/>
        <family val="2"/>
      </rPr>
      <t>Rua Melro, 8, Carandá Bosque; 67-3042-0202</t>
    </r>
  </si>
  <si>
    <t>Brasil Japão Moto Gás e Água*</t>
  </si>
  <si>
    <t>Cassiano Comércio de Gás*</t>
  </si>
  <si>
    <t>Mosko Gás**</t>
  </si>
  <si>
    <t>*Os estabelecimentos comerciais "Brasil Japão Moto Gás e àgua"Cassiano Comércio de Gás" está em duplicidade pois vendem duas marcas com preços diferentes.</t>
  </si>
  <si>
    <t>**O estabelecimento comercial Mosko Gás vende duas marcas de ditribuidoras de gás diferentes com o mesmo valor do botijão de gás                   de cozinha de 13kg.</t>
  </si>
  <si>
    <t>Gás de 13kg</t>
  </si>
  <si>
    <t>Variação</t>
  </si>
  <si>
    <t xml:space="preserve">Maior preço </t>
  </si>
  <si>
    <t>Média de preço</t>
  </si>
  <si>
    <t>Comparação de preços pesquisados do botijão de gás de 13kg  entre 21/3/2022 e 18/4/2022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</si>
</sst>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1" xfId="0" applyFont="1" applyFill="1" applyBorder="1"/>
    <xf numFmtId="0" fontId="4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0" fontId="2" fillId="0" borderId="0" xfId="0" applyFont="1" applyBorder="1"/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0" borderId="0" xfId="0" applyFont="1" applyBorder="1"/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0" fillId="0" borderId="0" xfId="0" applyBorder="1"/>
    <xf numFmtId="9" fontId="6" fillId="0" borderId="1" xfId="2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64" fontId="2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0" fontId="2" fillId="0" borderId="0" xfId="2" applyNumberFormat="1" applyFont="1" applyBorder="1" applyAlignment="1">
      <alignment horizontal="center"/>
    </xf>
    <xf numFmtId="0" fontId="10" fillId="0" borderId="0" xfId="0" applyFont="1"/>
    <xf numFmtId="164" fontId="11" fillId="0" borderId="1" xfId="0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0" fontId="2" fillId="0" borderId="4" xfId="2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4"/>
  <sheetViews>
    <sheetView showGridLines="0" tabSelected="1" topLeftCell="A31" workbookViewId="0">
      <selection activeCell="I17" sqref="I17"/>
    </sheetView>
  </sheetViews>
  <sheetFormatPr defaultRowHeight="15" x14ac:dyDescent="0.25"/>
  <cols>
    <col min="2" max="2" width="38.140625" customWidth="1"/>
    <col min="3" max="3" width="14.140625" customWidth="1"/>
    <col min="4" max="5" width="14.5703125" customWidth="1"/>
    <col min="6" max="6" width="18.5703125" customWidth="1"/>
    <col min="7" max="7" width="14.5703125" customWidth="1"/>
    <col min="12" max="12" width="21.140625" customWidth="1"/>
    <col min="13" max="18" width="11.85546875" customWidth="1"/>
  </cols>
  <sheetData>
    <row r="2" spans="2:19" x14ac:dyDescent="0.25">
      <c r="B2" s="64" t="s">
        <v>0</v>
      </c>
      <c r="C2" s="64"/>
      <c r="D2" s="64"/>
      <c r="E2" s="64"/>
      <c r="F2" s="64"/>
      <c r="G2" s="64"/>
    </row>
    <row r="3" spans="2:19" x14ac:dyDescent="0.25">
      <c r="B3" s="65" t="s">
        <v>1</v>
      </c>
      <c r="C3" s="65"/>
      <c r="D3" s="65"/>
      <c r="E3" s="65"/>
      <c r="F3" s="65"/>
      <c r="G3" s="65"/>
      <c r="K3" s="29"/>
      <c r="L3" s="29"/>
      <c r="M3" s="29"/>
      <c r="N3" s="29"/>
      <c r="O3" s="29"/>
      <c r="P3" s="29"/>
      <c r="Q3" s="29"/>
      <c r="R3" s="29"/>
      <c r="S3" s="29"/>
    </row>
    <row r="4" spans="2:19" x14ac:dyDescent="0.25">
      <c r="B4" s="66" t="s">
        <v>2</v>
      </c>
      <c r="C4" s="66" t="s">
        <v>3</v>
      </c>
      <c r="D4" s="65" t="s">
        <v>4</v>
      </c>
      <c r="E4" s="65"/>
      <c r="F4" s="65"/>
      <c r="G4" s="65"/>
      <c r="K4" s="29"/>
      <c r="L4" s="29"/>
      <c r="M4" s="29"/>
      <c r="N4" s="29"/>
      <c r="O4" s="29"/>
      <c r="P4" s="29"/>
      <c r="Q4" s="29"/>
      <c r="R4" s="29"/>
      <c r="S4" s="29"/>
    </row>
    <row r="5" spans="2:19" x14ac:dyDescent="0.25">
      <c r="B5" s="66"/>
      <c r="C5" s="66"/>
      <c r="D5" s="1" t="s">
        <v>5</v>
      </c>
      <c r="E5" s="2" t="s">
        <v>6</v>
      </c>
      <c r="F5" s="1" t="s">
        <v>7</v>
      </c>
      <c r="G5" s="2" t="s">
        <v>8</v>
      </c>
      <c r="K5" s="29"/>
      <c r="L5" s="29"/>
      <c r="M5" s="29"/>
      <c r="N5" s="29"/>
      <c r="O5" s="29"/>
      <c r="P5" s="29"/>
      <c r="Q5" s="29"/>
      <c r="R5" s="29"/>
      <c r="S5" s="29"/>
    </row>
    <row r="6" spans="2:19" x14ac:dyDescent="0.25">
      <c r="B6" s="3" t="s">
        <v>9</v>
      </c>
      <c r="C6" s="4">
        <v>112</v>
      </c>
      <c r="D6" s="5"/>
      <c r="E6" s="5"/>
      <c r="F6" s="6" t="s">
        <v>7</v>
      </c>
      <c r="G6" s="5"/>
      <c r="K6" s="29"/>
      <c r="L6" s="29"/>
      <c r="M6" s="29"/>
      <c r="N6" s="29"/>
      <c r="O6" s="29"/>
      <c r="P6" s="29"/>
      <c r="Q6" s="29"/>
      <c r="R6" s="29"/>
      <c r="S6" s="29"/>
    </row>
    <row r="7" spans="2:19" x14ac:dyDescent="0.25">
      <c r="B7" s="3" t="s">
        <v>53</v>
      </c>
      <c r="C7" s="4">
        <v>115</v>
      </c>
      <c r="D7" s="5"/>
      <c r="E7" s="5"/>
      <c r="F7" s="6" t="s">
        <v>7</v>
      </c>
      <c r="G7" s="5"/>
      <c r="K7" s="29"/>
      <c r="L7" s="29"/>
      <c r="M7" s="29"/>
      <c r="N7" s="29"/>
      <c r="O7" s="29"/>
      <c r="P7" s="29"/>
      <c r="Q7" s="29"/>
      <c r="R7" s="29"/>
      <c r="S7" s="29"/>
    </row>
    <row r="8" spans="2:19" x14ac:dyDescent="0.25">
      <c r="B8" s="3" t="s">
        <v>10</v>
      </c>
      <c r="C8" s="4">
        <v>110</v>
      </c>
      <c r="D8" s="5"/>
      <c r="E8" s="5" t="s">
        <v>6</v>
      </c>
      <c r="F8" s="7"/>
      <c r="G8" s="7"/>
      <c r="K8" s="29"/>
      <c r="L8" s="29"/>
      <c r="M8" s="29"/>
      <c r="N8" s="29"/>
      <c r="O8" s="29"/>
      <c r="P8" s="29"/>
      <c r="Q8" s="29"/>
      <c r="R8" s="29"/>
      <c r="S8" s="29"/>
    </row>
    <row r="9" spans="2:19" x14ac:dyDescent="0.25">
      <c r="B9" s="3" t="s">
        <v>54</v>
      </c>
      <c r="C9" s="4">
        <v>109.9</v>
      </c>
      <c r="D9" s="5"/>
      <c r="E9" s="5"/>
      <c r="F9" s="6" t="s">
        <v>7</v>
      </c>
      <c r="G9" s="7"/>
      <c r="K9" s="29"/>
      <c r="L9" s="53"/>
      <c r="M9" s="53"/>
      <c r="N9" s="53"/>
      <c r="O9" s="53"/>
      <c r="P9" s="53"/>
      <c r="Q9" s="53"/>
      <c r="R9" s="53"/>
      <c r="S9" s="53"/>
    </row>
    <row r="10" spans="2:19" x14ac:dyDescent="0.25">
      <c r="B10" s="3" t="s">
        <v>11</v>
      </c>
      <c r="C10" s="4">
        <v>104.9</v>
      </c>
      <c r="D10" s="5"/>
      <c r="E10" s="7" t="s">
        <v>6</v>
      </c>
      <c r="F10" s="6"/>
      <c r="G10" s="8"/>
      <c r="K10" s="29"/>
      <c r="L10" s="52"/>
      <c r="M10" s="52"/>
      <c r="N10" s="68"/>
      <c r="O10" s="69"/>
      <c r="P10" s="69"/>
      <c r="Q10" s="48"/>
      <c r="R10" s="48"/>
      <c r="S10" s="49"/>
    </row>
    <row r="11" spans="2:19" x14ac:dyDescent="0.25">
      <c r="B11" s="3" t="s">
        <v>12</v>
      </c>
      <c r="C11" s="4">
        <v>115</v>
      </c>
      <c r="D11" s="5"/>
      <c r="E11" s="7" t="s">
        <v>6</v>
      </c>
      <c r="F11" s="9"/>
      <c r="G11" s="8"/>
      <c r="K11" s="29"/>
      <c r="L11" s="53"/>
      <c r="M11" s="53"/>
      <c r="N11" s="35"/>
      <c r="O11" s="35"/>
      <c r="P11" s="35"/>
      <c r="Q11" s="35"/>
      <c r="R11" s="35"/>
      <c r="S11" s="36"/>
    </row>
    <row r="12" spans="2:19" x14ac:dyDescent="0.25">
      <c r="B12" s="3" t="s">
        <v>13</v>
      </c>
      <c r="C12" s="4">
        <v>105</v>
      </c>
      <c r="D12" s="5"/>
      <c r="E12" s="8"/>
      <c r="F12" s="8"/>
      <c r="G12" s="7" t="s">
        <v>8</v>
      </c>
      <c r="K12" s="29"/>
      <c r="L12" s="53"/>
      <c r="M12" s="53"/>
      <c r="N12" s="35"/>
      <c r="O12" s="35"/>
      <c r="P12" s="35"/>
      <c r="Q12" s="35"/>
      <c r="R12" s="35"/>
      <c r="S12" s="36"/>
    </row>
    <row r="13" spans="2:19" x14ac:dyDescent="0.25">
      <c r="B13" s="3" t="s">
        <v>14</v>
      </c>
      <c r="C13" s="4">
        <v>110</v>
      </c>
      <c r="D13" s="5"/>
      <c r="E13" s="7" t="s">
        <v>6</v>
      </c>
      <c r="F13" s="8"/>
      <c r="G13" s="8"/>
      <c r="K13" s="29"/>
      <c r="L13" s="53"/>
      <c r="M13" s="53"/>
      <c r="N13" s="35"/>
      <c r="O13" s="35"/>
      <c r="P13" s="35"/>
      <c r="Q13" s="35"/>
      <c r="R13" s="35"/>
      <c r="S13" s="36"/>
    </row>
    <row r="14" spans="2:19" x14ac:dyDescent="0.25">
      <c r="B14" s="10" t="s">
        <v>15</v>
      </c>
      <c r="C14" s="4">
        <v>125</v>
      </c>
      <c r="D14" s="5"/>
      <c r="E14" s="8"/>
      <c r="F14" s="7" t="s">
        <v>7</v>
      </c>
      <c r="G14" s="8"/>
      <c r="K14" s="29"/>
      <c r="L14" s="58"/>
      <c r="M14" s="58"/>
      <c r="N14" s="58"/>
      <c r="O14" s="58"/>
      <c r="P14" s="58"/>
      <c r="Q14" s="58"/>
      <c r="R14" s="58"/>
      <c r="S14" s="58"/>
    </row>
    <row r="15" spans="2:19" x14ac:dyDescent="0.25">
      <c r="B15" s="10" t="s">
        <v>16</v>
      </c>
      <c r="C15" s="4">
        <v>107</v>
      </c>
      <c r="D15" s="5"/>
      <c r="E15" s="8"/>
      <c r="F15" s="7"/>
      <c r="G15" s="7" t="s">
        <v>8</v>
      </c>
      <c r="K15" s="29"/>
      <c r="L15" s="29"/>
      <c r="M15" s="29"/>
      <c r="N15" s="29"/>
      <c r="O15" s="29"/>
      <c r="P15" s="29"/>
      <c r="Q15" s="29"/>
      <c r="R15" s="29"/>
      <c r="S15" s="29"/>
    </row>
    <row r="16" spans="2:19" x14ac:dyDescent="0.25">
      <c r="B16" s="3" t="s">
        <v>17</v>
      </c>
      <c r="C16" s="4">
        <v>115</v>
      </c>
      <c r="D16" s="5"/>
      <c r="E16" s="8"/>
      <c r="F16" s="7" t="s">
        <v>7</v>
      </c>
      <c r="G16" s="8"/>
      <c r="K16" s="29"/>
      <c r="L16" s="29"/>
      <c r="M16" s="29"/>
      <c r="N16" s="29"/>
      <c r="O16" s="29"/>
      <c r="P16" s="29"/>
      <c r="Q16" s="29"/>
      <c r="R16" s="29"/>
      <c r="S16" s="29"/>
    </row>
    <row r="17" spans="2:19" x14ac:dyDescent="0.25">
      <c r="B17" s="3" t="s">
        <v>18</v>
      </c>
      <c r="C17" s="4">
        <v>110</v>
      </c>
      <c r="D17" s="5"/>
      <c r="E17" s="8"/>
      <c r="F17" s="7" t="s">
        <v>7</v>
      </c>
      <c r="G17" s="8"/>
      <c r="K17" s="29"/>
      <c r="L17" s="29"/>
      <c r="M17" s="29"/>
      <c r="N17" s="29"/>
      <c r="O17" s="29"/>
      <c r="P17" s="29"/>
      <c r="Q17" s="29"/>
      <c r="R17" s="29"/>
      <c r="S17" s="29"/>
    </row>
    <row r="18" spans="2:19" ht="15" customHeight="1" x14ac:dyDescent="0.25">
      <c r="B18" s="10" t="s">
        <v>19</v>
      </c>
      <c r="C18" s="4">
        <v>105</v>
      </c>
      <c r="D18" s="5"/>
      <c r="E18" s="8"/>
      <c r="F18" s="7"/>
      <c r="G18" s="11" t="s">
        <v>8</v>
      </c>
      <c r="K18" s="29"/>
      <c r="L18" s="51"/>
      <c r="M18" s="51"/>
      <c r="N18" s="51"/>
      <c r="O18" s="51"/>
      <c r="P18" s="51"/>
      <c r="Q18" s="51"/>
      <c r="R18" s="32"/>
      <c r="S18" s="32"/>
    </row>
    <row r="19" spans="2:19" x14ac:dyDescent="0.25">
      <c r="B19" s="12" t="s">
        <v>55</v>
      </c>
      <c r="C19" s="4">
        <v>120</v>
      </c>
      <c r="D19" s="7"/>
      <c r="E19" s="7" t="s">
        <v>6</v>
      </c>
      <c r="F19" s="7" t="s">
        <v>7</v>
      </c>
      <c r="G19" s="7"/>
      <c r="K19" s="29"/>
      <c r="L19" s="52"/>
      <c r="M19" s="52"/>
      <c r="N19" s="48"/>
      <c r="O19" s="48"/>
      <c r="P19" s="48"/>
      <c r="Q19" s="49"/>
      <c r="R19" s="29"/>
      <c r="S19" s="29"/>
    </row>
    <row r="20" spans="2:19" x14ac:dyDescent="0.25">
      <c r="B20" s="3" t="s">
        <v>20</v>
      </c>
      <c r="C20" s="4">
        <v>100</v>
      </c>
      <c r="D20" s="5"/>
      <c r="E20" s="13" t="s">
        <v>6</v>
      </c>
      <c r="F20" s="7"/>
      <c r="G20" s="8"/>
      <c r="K20" s="29"/>
      <c r="L20" s="53"/>
      <c r="M20" s="53"/>
      <c r="N20" s="35"/>
      <c r="O20" s="43"/>
      <c r="P20" s="44"/>
      <c r="Q20" s="50"/>
      <c r="R20" s="29"/>
      <c r="S20" s="29"/>
    </row>
    <row r="21" spans="2:19" x14ac:dyDescent="0.25">
      <c r="B21" s="10" t="s">
        <v>21</v>
      </c>
      <c r="C21" s="4">
        <v>110</v>
      </c>
      <c r="D21" s="5"/>
      <c r="E21" s="5"/>
      <c r="F21" s="7"/>
      <c r="G21" s="7" t="s">
        <v>8</v>
      </c>
      <c r="K21" s="29"/>
      <c r="L21" s="53"/>
      <c r="M21" s="53"/>
      <c r="N21" s="35"/>
      <c r="O21" s="43"/>
      <c r="P21" s="43"/>
      <c r="Q21" s="50"/>
      <c r="R21" s="29"/>
      <c r="S21" s="29"/>
    </row>
    <row r="22" spans="2:19" x14ac:dyDescent="0.25">
      <c r="B22" s="10" t="s">
        <v>22</v>
      </c>
      <c r="C22" s="4">
        <v>110</v>
      </c>
      <c r="D22" s="5"/>
      <c r="E22" s="5"/>
      <c r="F22" s="14" t="s">
        <v>7</v>
      </c>
      <c r="G22" s="7"/>
      <c r="K22" s="29"/>
      <c r="L22" s="53"/>
      <c r="M22" s="53"/>
      <c r="N22" s="35"/>
      <c r="O22" s="43"/>
      <c r="P22" s="43"/>
      <c r="Q22" s="50"/>
      <c r="R22" s="29"/>
      <c r="S22" s="29"/>
    </row>
    <row r="23" spans="2:19" x14ac:dyDescent="0.25">
      <c r="B23" s="10" t="s">
        <v>23</v>
      </c>
      <c r="C23" s="4">
        <v>105</v>
      </c>
      <c r="D23" s="5"/>
      <c r="E23" s="5"/>
      <c r="F23" s="7"/>
      <c r="G23" s="7" t="s">
        <v>8</v>
      </c>
      <c r="K23" s="29"/>
      <c r="L23" s="29"/>
      <c r="M23" s="29"/>
      <c r="N23" s="29"/>
      <c r="O23" s="29"/>
      <c r="P23" s="29"/>
      <c r="Q23" s="29"/>
      <c r="R23" s="29"/>
      <c r="S23" s="29"/>
    </row>
    <row r="24" spans="2:19" x14ac:dyDescent="0.25">
      <c r="B24" s="3" t="s">
        <v>24</v>
      </c>
      <c r="C24" s="15">
        <v>105</v>
      </c>
      <c r="D24" s="16"/>
      <c r="E24" s="16"/>
      <c r="F24" s="17"/>
      <c r="G24" s="7" t="s">
        <v>8</v>
      </c>
      <c r="K24" s="29"/>
      <c r="L24" s="29"/>
      <c r="M24" s="29"/>
      <c r="N24" s="29"/>
      <c r="O24" s="29"/>
      <c r="P24" s="29"/>
      <c r="Q24" s="29"/>
      <c r="R24" s="29"/>
      <c r="S24" s="29"/>
    </row>
    <row r="25" spans="2:19" x14ac:dyDescent="0.25">
      <c r="B25" s="18" t="s">
        <v>25</v>
      </c>
      <c r="C25" s="4">
        <v>120</v>
      </c>
      <c r="D25" s="5"/>
      <c r="E25" s="5"/>
      <c r="F25" s="7" t="s">
        <v>7</v>
      </c>
      <c r="G25" s="8"/>
      <c r="K25" s="29"/>
      <c r="L25" s="29"/>
      <c r="M25" s="29"/>
      <c r="N25" s="29"/>
      <c r="O25" s="29"/>
      <c r="P25" s="29"/>
      <c r="Q25" s="29"/>
      <c r="R25" s="29"/>
      <c r="S25" s="29"/>
    </row>
    <row r="26" spans="2:19" x14ac:dyDescent="0.25">
      <c r="B26" s="3" t="s">
        <v>26</v>
      </c>
      <c r="C26" s="4">
        <v>110</v>
      </c>
      <c r="D26" s="5"/>
      <c r="E26" s="5"/>
      <c r="F26" s="7" t="s">
        <v>7</v>
      </c>
      <c r="G26" s="8"/>
    </row>
    <row r="27" spans="2:19" x14ac:dyDescent="0.25">
      <c r="B27" s="3" t="s">
        <v>27</v>
      </c>
      <c r="C27" s="31">
        <v>122</v>
      </c>
      <c r="D27" s="5"/>
      <c r="E27" s="5"/>
      <c r="F27" s="7" t="s">
        <v>7</v>
      </c>
      <c r="G27" s="8"/>
    </row>
    <row r="28" spans="2:19" x14ac:dyDescent="0.25">
      <c r="B28" s="19" t="s">
        <v>28</v>
      </c>
      <c r="C28" s="38">
        <f>SMALL(C6:C27,1)</f>
        <v>100</v>
      </c>
      <c r="D28" s="20"/>
      <c r="E28" s="20"/>
      <c r="F28" s="20"/>
      <c r="G28" s="20"/>
    </row>
    <row r="29" spans="2:19" x14ac:dyDescent="0.25">
      <c r="B29" s="21" t="s">
        <v>29</v>
      </c>
      <c r="C29" s="39">
        <f>LARGE(C6:C27,1)</f>
        <v>125</v>
      </c>
      <c r="D29" s="20"/>
      <c r="E29" s="20"/>
      <c r="F29" s="20"/>
      <c r="G29" s="20"/>
      <c r="P29" s="37"/>
    </row>
    <row r="30" spans="2:19" x14ac:dyDescent="0.25">
      <c r="B30" s="22" t="s">
        <v>30</v>
      </c>
      <c r="C30" s="30">
        <f>(C29-C28)/C28</f>
        <v>0.25</v>
      </c>
      <c r="D30" s="20"/>
      <c r="E30" s="20"/>
      <c r="F30" s="20"/>
      <c r="G30" s="20"/>
      <c r="P30" s="37"/>
    </row>
    <row r="31" spans="2:19" x14ac:dyDescent="0.25">
      <c r="B31" s="23" t="s">
        <v>31</v>
      </c>
      <c r="C31" s="40">
        <f>AVERAGE(C6:C27)</f>
        <v>111.17272727272729</v>
      </c>
      <c r="D31" s="24"/>
      <c r="E31" s="24"/>
      <c r="F31" s="24"/>
      <c r="G31" s="24"/>
    </row>
    <row r="32" spans="2:19" ht="26.25" customHeight="1" x14ac:dyDescent="0.25">
      <c r="B32" s="60" t="s">
        <v>56</v>
      </c>
      <c r="C32" s="61"/>
      <c r="D32" s="61"/>
      <c r="E32" s="61"/>
      <c r="F32" s="61"/>
      <c r="G32" s="61"/>
    </row>
    <row r="33" spans="2:8" ht="26.25" customHeight="1" x14ac:dyDescent="0.25">
      <c r="B33" s="62" t="s">
        <v>57</v>
      </c>
      <c r="C33" s="62"/>
      <c r="D33" s="62"/>
      <c r="E33" s="62"/>
      <c r="F33" s="62"/>
      <c r="G33" s="62"/>
      <c r="H33" s="67"/>
    </row>
    <row r="34" spans="2:8" x14ac:dyDescent="0.25">
      <c r="B34" s="25"/>
      <c r="C34" s="20"/>
      <c r="D34" s="20"/>
      <c r="E34" s="20"/>
      <c r="F34" s="20"/>
      <c r="G34" s="20"/>
    </row>
    <row r="35" spans="2:8" x14ac:dyDescent="0.25">
      <c r="B35" s="25" t="s">
        <v>32</v>
      </c>
      <c r="C35" s="26"/>
      <c r="D35" s="26"/>
      <c r="E35" s="26"/>
      <c r="F35" s="26"/>
      <c r="G35" s="26"/>
    </row>
    <row r="36" spans="2:8" ht="18.75" customHeight="1" x14ac:dyDescent="0.25">
      <c r="B36" s="59" t="s">
        <v>33</v>
      </c>
      <c r="C36" s="59"/>
      <c r="D36" s="59"/>
      <c r="E36" s="59"/>
      <c r="F36" s="59"/>
      <c r="G36" s="59"/>
    </row>
    <row r="37" spans="2:8" ht="18.75" customHeight="1" x14ac:dyDescent="0.25">
      <c r="B37" s="59" t="s">
        <v>34</v>
      </c>
      <c r="C37" s="59"/>
      <c r="D37" s="59"/>
      <c r="E37" s="59"/>
      <c r="F37" s="59"/>
      <c r="G37" s="26"/>
    </row>
    <row r="38" spans="2:8" ht="18.75" customHeight="1" x14ac:dyDescent="0.25">
      <c r="B38" s="59" t="s">
        <v>35</v>
      </c>
      <c r="C38" s="59"/>
      <c r="D38" s="59"/>
      <c r="E38" s="59"/>
      <c r="F38" s="59"/>
      <c r="G38" s="26"/>
    </row>
    <row r="39" spans="2:8" ht="18.75" customHeight="1" x14ac:dyDescent="0.25">
      <c r="B39" s="59" t="s">
        <v>36</v>
      </c>
      <c r="C39" s="59"/>
      <c r="D39" s="59"/>
      <c r="E39" s="59"/>
      <c r="F39" s="59"/>
      <c r="G39" s="26"/>
    </row>
    <row r="40" spans="2:8" ht="18.75" customHeight="1" x14ac:dyDescent="0.25">
      <c r="B40" s="59" t="s">
        <v>37</v>
      </c>
      <c r="C40" s="59"/>
      <c r="D40" s="59"/>
      <c r="E40" s="59"/>
      <c r="F40" s="59"/>
      <c r="G40" s="26"/>
    </row>
    <row r="41" spans="2:8" ht="18.75" customHeight="1" x14ac:dyDescent="0.25">
      <c r="B41" s="59" t="s">
        <v>38</v>
      </c>
      <c r="C41" s="59"/>
      <c r="D41" s="59"/>
      <c r="E41" s="59"/>
      <c r="F41" s="59"/>
      <c r="G41" s="26"/>
    </row>
    <row r="42" spans="2:8" ht="18.75" customHeight="1" x14ac:dyDescent="0.25">
      <c r="B42" s="63" t="s">
        <v>39</v>
      </c>
      <c r="C42" s="63"/>
      <c r="D42" s="63"/>
      <c r="E42" s="63"/>
      <c r="F42" s="63"/>
      <c r="G42" s="27"/>
    </row>
    <row r="43" spans="2:8" ht="18.75" customHeight="1" x14ac:dyDescent="0.25">
      <c r="B43" s="63" t="s">
        <v>40</v>
      </c>
      <c r="C43" s="63"/>
      <c r="D43" s="63"/>
      <c r="E43" s="63"/>
      <c r="F43" s="63"/>
      <c r="G43" s="27"/>
    </row>
    <row r="44" spans="2:8" ht="18.75" customHeight="1" x14ac:dyDescent="0.25">
      <c r="B44" s="59" t="s">
        <v>41</v>
      </c>
      <c r="C44" s="59"/>
      <c r="D44" s="59"/>
      <c r="E44" s="59"/>
      <c r="F44" s="59"/>
      <c r="G44" s="59"/>
    </row>
    <row r="45" spans="2:8" ht="18.75" customHeight="1" x14ac:dyDescent="0.25">
      <c r="B45" s="59" t="s">
        <v>42</v>
      </c>
      <c r="C45" s="59"/>
      <c r="D45" s="59"/>
      <c r="E45" s="59"/>
      <c r="F45" s="59"/>
      <c r="G45" s="26"/>
    </row>
    <row r="46" spans="2:8" ht="18.75" customHeight="1" x14ac:dyDescent="0.25">
      <c r="B46" s="63" t="s">
        <v>43</v>
      </c>
      <c r="C46" s="63"/>
      <c r="D46" s="63"/>
      <c r="E46" s="63"/>
      <c r="F46" s="63"/>
      <c r="G46" s="27"/>
    </row>
    <row r="47" spans="2:8" ht="18.75" customHeight="1" x14ac:dyDescent="0.25">
      <c r="B47" s="59" t="s">
        <v>44</v>
      </c>
      <c r="C47" s="59"/>
      <c r="D47" s="59"/>
      <c r="E47" s="59"/>
      <c r="F47" s="59"/>
      <c r="G47" s="59"/>
    </row>
    <row r="48" spans="2:8" ht="18.75" customHeight="1" x14ac:dyDescent="0.25">
      <c r="B48" s="59" t="s">
        <v>45</v>
      </c>
      <c r="C48" s="59"/>
      <c r="D48" s="59"/>
      <c r="E48" s="59"/>
      <c r="F48" s="59"/>
      <c r="G48" s="59"/>
    </row>
    <row r="49" spans="2:17" ht="18.75" customHeight="1" x14ac:dyDescent="0.25">
      <c r="B49" s="27" t="s">
        <v>46</v>
      </c>
      <c r="C49" s="27"/>
      <c r="D49" s="27"/>
      <c r="E49" s="27"/>
      <c r="F49" s="27"/>
      <c r="G49" s="27"/>
    </row>
    <row r="50" spans="2:17" ht="18.75" customHeight="1" x14ac:dyDescent="0.25">
      <c r="B50" s="27" t="s">
        <v>47</v>
      </c>
      <c r="C50" s="27"/>
      <c r="D50" s="27"/>
      <c r="E50" s="27"/>
      <c r="F50" s="27"/>
      <c r="G50" s="27"/>
    </row>
    <row r="51" spans="2:17" ht="18.75" customHeight="1" x14ac:dyDescent="0.25">
      <c r="B51" s="27" t="s">
        <v>48</v>
      </c>
      <c r="C51" s="26"/>
      <c r="D51" s="26"/>
      <c r="E51" s="26"/>
      <c r="F51" s="26"/>
      <c r="G51" s="26"/>
    </row>
    <row r="52" spans="2:17" ht="18.75" customHeight="1" x14ac:dyDescent="0.25">
      <c r="B52" s="59" t="s">
        <v>49</v>
      </c>
      <c r="C52" s="59"/>
      <c r="D52" s="59"/>
      <c r="E52" s="59"/>
      <c r="F52" s="28"/>
      <c r="G52" s="27"/>
    </row>
    <row r="53" spans="2:17" ht="18.75" customHeight="1" x14ac:dyDescent="0.25">
      <c r="B53" s="27" t="s">
        <v>50</v>
      </c>
      <c r="C53" s="26"/>
      <c r="D53" s="26"/>
      <c r="E53" s="26"/>
      <c r="F53" s="26"/>
      <c r="G53" s="26"/>
    </row>
    <row r="54" spans="2:17" ht="18.75" customHeight="1" x14ac:dyDescent="0.25">
      <c r="B54" s="59" t="s">
        <v>51</v>
      </c>
      <c r="C54" s="59"/>
      <c r="D54" s="59"/>
      <c r="E54" s="59"/>
      <c r="F54" s="59"/>
      <c r="G54" s="59"/>
    </row>
    <row r="55" spans="2:17" ht="18.75" customHeight="1" x14ac:dyDescent="0.25">
      <c r="B55" s="59" t="s">
        <v>52</v>
      </c>
      <c r="C55" s="59"/>
      <c r="D55" s="59"/>
      <c r="E55" s="59"/>
      <c r="F55" s="29"/>
      <c r="G55" s="29"/>
    </row>
    <row r="56" spans="2:17" x14ac:dyDescent="0.25">
      <c r="B56" s="29"/>
    </row>
    <row r="59" spans="2:17" ht="15.75" thickBot="1" x14ac:dyDescent="0.3">
      <c r="B59" s="51"/>
      <c r="C59" s="51"/>
      <c r="D59" s="51"/>
      <c r="E59" s="51"/>
      <c r="F59" s="51"/>
      <c r="G59" s="51"/>
      <c r="L59" s="54" t="s">
        <v>62</v>
      </c>
      <c r="M59" s="54"/>
      <c r="N59" s="54"/>
      <c r="O59" s="54"/>
      <c r="P59" s="54"/>
      <c r="Q59" s="54"/>
    </row>
    <row r="60" spans="2:17" x14ac:dyDescent="0.25">
      <c r="B60" s="52"/>
      <c r="C60" s="52"/>
      <c r="D60" s="48"/>
      <c r="E60" s="48"/>
      <c r="F60" s="48"/>
      <c r="G60" s="49"/>
      <c r="L60" s="55" t="s">
        <v>58</v>
      </c>
      <c r="M60" s="55"/>
      <c r="N60" s="34">
        <v>44641</v>
      </c>
      <c r="O60" s="34">
        <v>44662</v>
      </c>
      <c r="P60" s="34">
        <v>44669</v>
      </c>
      <c r="Q60" s="46" t="s">
        <v>59</v>
      </c>
    </row>
    <row r="61" spans="2:17" x14ac:dyDescent="0.25">
      <c r="B61" s="53"/>
      <c r="C61" s="53"/>
      <c r="D61" s="35"/>
      <c r="E61" s="43"/>
      <c r="F61" s="44"/>
      <c r="G61" s="50"/>
      <c r="L61" s="56" t="s">
        <v>28</v>
      </c>
      <c r="M61" s="56"/>
      <c r="N61" s="35">
        <v>105</v>
      </c>
      <c r="O61" s="43">
        <v>104.9</v>
      </c>
      <c r="P61" s="44">
        <v>100</v>
      </c>
      <c r="Q61" s="45">
        <f>(P61-N61)/N61</f>
        <v>-4.7619047619047616E-2</v>
      </c>
    </row>
    <row r="62" spans="2:17" x14ac:dyDescent="0.25">
      <c r="B62" s="53"/>
      <c r="C62" s="53"/>
      <c r="D62" s="35"/>
      <c r="E62" s="43"/>
      <c r="F62" s="43"/>
      <c r="G62" s="50"/>
      <c r="L62" s="56" t="s">
        <v>60</v>
      </c>
      <c r="M62" s="56"/>
      <c r="N62" s="35">
        <v>135</v>
      </c>
      <c r="O62" s="41">
        <v>130</v>
      </c>
      <c r="P62" s="41">
        <v>125</v>
      </c>
      <c r="Q62" s="45">
        <f t="shared" ref="Q62:Q63" si="0">(P62-N62)/N62</f>
        <v>-7.407407407407407E-2</v>
      </c>
    </row>
    <row r="63" spans="2:17" ht="15.75" thickBot="1" x14ac:dyDescent="0.3">
      <c r="B63" s="53"/>
      <c r="C63" s="53"/>
      <c r="D63" s="35"/>
      <c r="E63" s="43"/>
      <c r="F63" s="43"/>
      <c r="G63" s="50"/>
      <c r="L63" s="57" t="s">
        <v>61</v>
      </c>
      <c r="M63" s="57"/>
      <c r="N63" s="33">
        <v>117.35</v>
      </c>
      <c r="O63" s="42">
        <v>115.67</v>
      </c>
      <c r="P63" s="42">
        <v>111.17</v>
      </c>
      <c r="Q63" s="47">
        <f t="shared" si="0"/>
        <v>-5.2662974009373607E-2</v>
      </c>
    </row>
    <row r="64" spans="2:17" x14ac:dyDescent="0.25">
      <c r="B64" s="29"/>
      <c r="C64" s="29"/>
      <c r="D64" s="29"/>
      <c r="E64" s="29"/>
      <c r="F64" s="29"/>
      <c r="G64" s="29"/>
    </row>
  </sheetData>
  <mergeCells count="44">
    <mergeCell ref="B47:G47"/>
    <mergeCell ref="B48:G48"/>
    <mergeCell ref="B33:G33"/>
    <mergeCell ref="B2:G2"/>
    <mergeCell ref="B3:G3"/>
    <mergeCell ref="B4:B5"/>
    <mergeCell ref="C4:C5"/>
    <mergeCell ref="D4:G4"/>
    <mergeCell ref="B54:G54"/>
    <mergeCell ref="B32:G32"/>
    <mergeCell ref="B55:E55"/>
    <mergeCell ref="B36:G36"/>
    <mergeCell ref="B37:F37"/>
    <mergeCell ref="B38:F38"/>
    <mergeCell ref="B39:F39"/>
    <mergeCell ref="B40:F40"/>
    <mergeCell ref="B41:F41"/>
    <mergeCell ref="B42:F42"/>
    <mergeCell ref="B43:F43"/>
    <mergeCell ref="B44:G44"/>
    <mergeCell ref="B52:E52"/>
    <mergeCell ref="B45:F45"/>
    <mergeCell ref="B46:F46"/>
    <mergeCell ref="L22:M22"/>
    <mergeCell ref="L9:S9"/>
    <mergeCell ref="L10:M10"/>
    <mergeCell ref="L11:M11"/>
    <mergeCell ref="L12:M12"/>
    <mergeCell ref="L13:M13"/>
    <mergeCell ref="L14:S14"/>
    <mergeCell ref="L18:Q18"/>
    <mergeCell ref="L19:M19"/>
    <mergeCell ref="L20:M20"/>
    <mergeCell ref="L21:M21"/>
    <mergeCell ref="L59:Q59"/>
    <mergeCell ref="L60:M60"/>
    <mergeCell ref="L61:M61"/>
    <mergeCell ref="L62:M62"/>
    <mergeCell ref="L63:M63"/>
    <mergeCell ref="B59:G59"/>
    <mergeCell ref="B60:C60"/>
    <mergeCell ref="B61:C61"/>
    <mergeCell ref="B62:C62"/>
    <mergeCell ref="B63:C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Rena Jr</dc:creator>
  <cp:lastModifiedBy>Carlos Alberto Rena Jr</cp:lastModifiedBy>
  <dcterms:created xsi:type="dcterms:W3CDTF">2022-04-19T14:00:18Z</dcterms:created>
  <dcterms:modified xsi:type="dcterms:W3CDTF">2022-04-19T19:38:35Z</dcterms:modified>
</cp:coreProperties>
</file>